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26_RAMSAR_Loire des confluences\0000_DOSSIER CANDIDATURE_FEVRIER 2025\03_Listes espèces\"/>
    </mc:Choice>
  </mc:AlternateContent>
  <xr:revisionPtr revIDLastSave="0" documentId="13_ncr:1_{08B5C54E-AFB9-4AE5-B903-AD7FD83EE3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MMIFERES" sheetId="3" r:id="rId1"/>
  </sheets>
  <definedNames>
    <definedName name="_xlnm.Print_Area" localSheetId="0">MAMMIFERES!$A$1:$R$52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6" i="3" l="1"/>
  <c r="Q13" i="3"/>
  <c r="R13" i="3"/>
  <c r="Q14" i="3"/>
  <c r="R14" i="3"/>
  <c r="Q15" i="3"/>
  <c r="R15" i="3"/>
  <c r="R16" i="3"/>
  <c r="Q17" i="3"/>
  <c r="R17" i="3"/>
  <c r="Q18" i="3"/>
  <c r="R18" i="3"/>
  <c r="Q19" i="3"/>
  <c r="R19" i="3"/>
  <c r="Q20" i="3"/>
  <c r="R20" i="3"/>
  <c r="R12" i="3"/>
  <c r="Q12" i="3"/>
</calcChain>
</file>

<file path=xl/sharedStrings.xml><?xml version="1.0" encoding="utf-8"?>
<sst xmlns="http://schemas.openxmlformats.org/spreadsheetml/2006/main" count="243" uniqueCount="144">
  <si>
    <t>Liste des Mammifères remarquables dans le site, par secteurs.</t>
  </si>
  <si>
    <t>Les statuts sont détaillés dans le formulaire FDR.</t>
  </si>
  <si>
    <t>List of notable Mammals in the site, by sector.</t>
  </si>
  <si>
    <t>The status is detailed in the FDR form.</t>
  </si>
  <si>
    <r>
      <rPr>
        <b/>
        <sz val="11"/>
        <color rgb="FF000000"/>
        <rFont val="Calibri"/>
        <scheme val="minor"/>
      </rPr>
      <t xml:space="preserve">LOIRE des Ponts de Cé à Montsoreau + Thouet
</t>
    </r>
    <r>
      <rPr>
        <i/>
        <sz val="8"/>
        <color rgb="FF000000"/>
        <rFont val="Calibri"/>
        <scheme val="minor"/>
      </rPr>
      <t xml:space="preserve">sources: FSD en version du 14oct2022 (caractères normaux) </t>
    </r>
  </si>
  <si>
    <r>
      <rPr>
        <b/>
        <sz val="11"/>
        <color rgb="FF000000"/>
        <rFont val="Calibri"/>
        <scheme val="minor"/>
      </rPr>
      <t xml:space="preserve">LOIRE de Candes à Tours
</t>
    </r>
    <r>
      <rPr>
        <i/>
        <sz val="8"/>
        <color rgb="FF000000"/>
        <rFont val="Calibri"/>
        <scheme val="minor"/>
      </rPr>
      <t>sources</t>
    </r>
    <r>
      <rPr>
        <b/>
        <i/>
        <sz val="8"/>
        <color rgb="FF000000"/>
        <rFont val="Calibri"/>
        <scheme val="minor"/>
      </rPr>
      <t xml:space="preserve"> :</t>
    </r>
    <r>
      <rPr>
        <b/>
        <sz val="11"/>
        <color rgb="FF000000"/>
        <rFont val="Calibri"/>
        <scheme val="minor"/>
      </rPr>
      <t xml:space="preserve"> </t>
    </r>
    <r>
      <rPr>
        <i/>
        <sz val="8"/>
        <color rgb="FF000000"/>
        <rFont val="Calibri"/>
        <scheme val="minor"/>
      </rPr>
      <t xml:space="preserve"> FSD en version du 02/05/2017 + suivi estivale (2023) et hivernale (2024) chiroptères LPOCVL (en gras)</t>
    </r>
  </si>
  <si>
    <r>
      <rPr>
        <b/>
        <sz val="11"/>
        <color rgb="FF000000"/>
        <rFont val="Calibri"/>
        <scheme val="minor"/>
      </rPr>
      <t xml:space="preserve">Basses Vallées Vienne + Indre
</t>
    </r>
    <r>
      <rPr>
        <i/>
        <sz val="8"/>
        <color rgb="FF000000"/>
        <rFont val="Calibri"/>
        <scheme val="minor"/>
      </rPr>
      <t>sources :  suivi estivale (2023) et hivernale (2024) chiroptères LPOCVL</t>
    </r>
  </si>
  <si>
    <t xml:space="preserve">Totaux </t>
  </si>
  <si>
    <t>Code Natura</t>
  </si>
  <si>
    <t>Nom vernaculaire</t>
  </si>
  <si>
    <t>English name</t>
  </si>
  <si>
    <t>Nom latin                             Mammifères d'interet communautaire</t>
  </si>
  <si>
    <t>Statut biologique dans le site</t>
  </si>
  <si>
    <t xml:space="preserve">Reproducteur dans le site </t>
  </si>
  <si>
    <t>Population estimée sur le site Mini.</t>
  </si>
  <si>
    <t>Population estimée sur le site Max.</t>
  </si>
  <si>
    <t>TOTAL
population estimée Mini.</t>
  </si>
  <si>
    <t>TOTAL
population estimée Max.</t>
  </si>
  <si>
    <t>Barbastelle d'Europe</t>
  </si>
  <si>
    <t>Western Barbastelle</t>
  </si>
  <si>
    <t>Barbastella barbastellus</t>
  </si>
  <si>
    <t>résident</t>
  </si>
  <si>
    <t>oui</t>
  </si>
  <si>
    <t>DD</t>
  </si>
  <si>
    <t>Castor d'Eurasie</t>
  </si>
  <si>
    <t>Eurasian Beaver</t>
  </si>
  <si>
    <t>Castor fiber</t>
  </si>
  <si>
    <t>Loutre d'Europe</t>
  </si>
  <si>
    <t>European Otter</t>
  </si>
  <si>
    <t>Lutra lutra</t>
  </si>
  <si>
    <t>Murin de Bechstein</t>
  </si>
  <si>
    <t>Bechstein's Bat</t>
  </si>
  <si>
    <t>Myotis bechsteinii</t>
  </si>
  <si>
    <t>Murin à oreilles échancrées</t>
  </si>
  <si>
    <t>Geoffroy's Bat</t>
  </si>
  <si>
    <t>Myotis emarginatus</t>
  </si>
  <si>
    <t>Grand Murin</t>
  </si>
  <si>
    <t>Greater Mouse-eared Bat</t>
  </si>
  <si>
    <t>Myotis myotis</t>
  </si>
  <si>
    <t>Rhinolophe euryale</t>
  </si>
  <si>
    <t>Mediterranean Horseshoe Bat</t>
  </si>
  <si>
    <t>Rhinolophus euryale</t>
  </si>
  <si>
    <t>Grand rhinolophe</t>
  </si>
  <si>
    <t>Greater Horseshoe Bat</t>
  </si>
  <si>
    <t>Rhinolophus ferrumequinum</t>
  </si>
  <si>
    <t>Petit rhinolophe</t>
  </si>
  <si>
    <t>Lesser Horseshoe Bat</t>
  </si>
  <si>
    <t>Rhinolophus hipposideros</t>
  </si>
  <si>
    <t>Nom Latin                                   Autres mammifères protégés ou sur liste rouge</t>
  </si>
  <si>
    <r>
      <rPr>
        <b/>
        <sz val="11"/>
        <color rgb="FF000000"/>
        <rFont val="Calibri"/>
      </rPr>
      <t xml:space="preserve">Présence sur le site Ramsar </t>
    </r>
    <r>
      <rPr>
        <i/>
        <sz val="8"/>
        <color rgb="FF000000"/>
        <rFont val="Calibri"/>
      </rPr>
      <t>Source : Atlas des Mammifères de Maine et Loire 2008-2017</t>
    </r>
    <r>
      <rPr>
        <b/>
        <i/>
        <sz val="11"/>
        <color rgb="FF000000"/>
        <rFont val="Calibri"/>
      </rPr>
      <t xml:space="preserve"> </t>
    </r>
    <r>
      <rPr>
        <i/>
        <sz val="8"/>
        <color rgb="FF000000"/>
        <rFont val="Calibri"/>
      </rPr>
      <t>+INPN + données PNR&amp;concertation 2024</t>
    </r>
  </si>
  <si>
    <t>Campagnol amphibie</t>
  </si>
  <si>
    <t>Southwestern water vole</t>
  </si>
  <si>
    <t xml:space="preserve">Arvicola sapidus </t>
  </si>
  <si>
    <t>Chevreuil d'Europe</t>
  </si>
  <si>
    <t>Roe Deer</t>
  </si>
  <si>
    <t>Capreolus capreolus</t>
  </si>
  <si>
    <t>oui. LC monde, Europe, DDL et CVL, An III Berne</t>
  </si>
  <si>
    <t>Lérot</t>
  </si>
  <si>
    <t>Garden Dormouse</t>
  </si>
  <si>
    <t xml:space="preserve">Eliomys quercinus </t>
  </si>
  <si>
    <t>Sérotine commune</t>
  </si>
  <si>
    <t>Serotine Bat</t>
  </si>
  <si>
    <t>Eptesicus serotinus</t>
  </si>
  <si>
    <t>Hérisson d'Europe</t>
  </si>
  <si>
    <t>West European Hedgehog</t>
  </si>
  <si>
    <t>Erinaceus europaeus</t>
  </si>
  <si>
    <t xml:space="preserve">Genette commune </t>
  </si>
  <si>
    <t>Common Genet</t>
  </si>
  <si>
    <t>Genetta genetta</t>
  </si>
  <si>
    <t>Fouine</t>
  </si>
  <si>
    <t>Beech Marten</t>
  </si>
  <si>
    <t>Martes foina</t>
  </si>
  <si>
    <t>Martre des Pins</t>
  </si>
  <si>
    <t>Pine Marten</t>
  </si>
  <si>
    <t>Martes martes</t>
  </si>
  <si>
    <t>oui. DH ann V et LC monde, Europe et DDL / CVL, An III Berne</t>
  </si>
  <si>
    <t>Blaireau européen</t>
  </si>
  <si>
    <t>Eurasian Badger</t>
  </si>
  <si>
    <t>Meles meles</t>
  </si>
  <si>
    <t>Rat des moissons</t>
  </si>
  <si>
    <t>Harvest Mouse</t>
  </si>
  <si>
    <t>Micromys minutus</t>
  </si>
  <si>
    <t>oui. LC monde, Europe, France, VU DDL et DD CVL</t>
  </si>
  <si>
    <t>Putois d'Europe</t>
  </si>
  <si>
    <t>Polecat</t>
  </si>
  <si>
    <t>Mustela putorius</t>
  </si>
  <si>
    <t>Murin d'Alcathoe</t>
  </si>
  <si>
    <t>Alcathoe Bat</t>
  </si>
  <si>
    <t>Myotis alcathoe</t>
  </si>
  <si>
    <t>Murin de Daubenton</t>
  </si>
  <si>
    <t>Daubenton's Bat</t>
  </si>
  <si>
    <t>Myotis daubentonii</t>
  </si>
  <si>
    <t xml:space="preserve">Murin à moustaches </t>
  </si>
  <si>
    <t>Whiskered Bat</t>
  </si>
  <si>
    <t>Myotis mystacinus</t>
  </si>
  <si>
    <t>Murin de Natterer</t>
  </si>
  <si>
    <t>Natterer's Bat</t>
  </si>
  <si>
    <t>Myotis nattereri</t>
  </si>
  <si>
    <t>Noctule de Leisler</t>
  </si>
  <si>
    <t>Lesser noctule</t>
  </si>
  <si>
    <t>Nyctalus leisleri</t>
  </si>
  <si>
    <t>Noctule commune</t>
  </si>
  <si>
    <t>Noctule Bat</t>
  </si>
  <si>
    <t>Nyctalus noctula</t>
  </si>
  <si>
    <t>Lapin de garenne</t>
  </si>
  <si>
    <t>European Rabbit</t>
  </si>
  <si>
    <t>Oryctolagus cuniculus</t>
  </si>
  <si>
    <t>Phoque veau-marin</t>
  </si>
  <si>
    <t>Common Seal</t>
  </si>
  <si>
    <t xml:space="preserve">Phoca vitulina </t>
  </si>
  <si>
    <t>passage, exceptionnel.</t>
  </si>
  <si>
    <t>Pipistrelle de Kuhl</t>
  </si>
  <si>
    <t>Kuhl's Pipistrelle</t>
  </si>
  <si>
    <t>Pipistrellus kuhlii</t>
  </si>
  <si>
    <t>Pipistrelle de Nathusius</t>
  </si>
  <si>
    <t>Nathusius's Pipistrelle</t>
  </si>
  <si>
    <t>Pipistrellus nathusii</t>
  </si>
  <si>
    <t>Pipistrelle commune</t>
  </si>
  <si>
    <t>Common Pipistrelle</t>
  </si>
  <si>
    <t>Pipistrellus pipistrellus</t>
  </si>
  <si>
    <t>Pipistrelle pygmée</t>
  </si>
  <si>
    <t>Soprano Pipistrelle</t>
  </si>
  <si>
    <t>Pipistrellus pygmaeus</t>
  </si>
  <si>
    <t>Oreillard roux</t>
  </si>
  <si>
    <t>Brown Long-eared Bat</t>
  </si>
  <si>
    <t>Plecotus auritus</t>
  </si>
  <si>
    <t>Oreillard gris</t>
  </si>
  <si>
    <t>Grey Long-eared Bat</t>
  </si>
  <si>
    <t>Plecotus austriacus</t>
  </si>
  <si>
    <t>Ecureuil roux</t>
  </si>
  <si>
    <t>Eurasian Red Squirrel</t>
  </si>
  <si>
    <t>Sciurus vulgaris</t>
  </si>
  <si>
    <t>Sanglier</t>
  </si>
  <si>
    <t>Wild Boar</t>
  </si>
  <si>
    <t>Sus scrofa</t>
  </si>
  <si>
    <t>Taupe d'Europe</t>
  </si>
  <si>
    <t>European Mole</t>
  </si>
  <si>
    <t>Talpa europaea</t>
  </si>
  <si>
    <t>Renard roux</t>
  </si>
  <si>
    <t>Red Fox</t>
  </si>
  <si>
    <t>Vulpes vulpes</t>
  </si>
  <si>
    <t>oui. LC monde, Europe, DDL et CVL</t>
  </si>
  <si>
    <r>
      <t xml:space="preserve">Projet de site :
</t>
    </r>
    <r>
      <rPr>
        <b/>
        <sz val="36"/>
        <color rgb="FF000000"/>
        <rFont val="Calibri"/>
        <family val="2"/>
        <scheme val="minor"/>
      </rPr>
      <t>Ramsar Loire des confluences</t>
    </r>
  </si>
  <si>
    <r>
      <t xml:space="preserve">Dernière mise à jour   -   </t>
    </r>
    <r>
      <rPr>
        <b/>
        <i/>
        <sz val="16"/>
        <color rgb="FF7030A0"/>
        <rFont val="Calibri"/>
        <family val="2"/>
      </rPr>
      <t>Last update</t>
    </r>
    <r>
      <rPr>
        <b/>
        <i/>
        <sz val="16"/>
        <color rgb="FF000000"/>
        <rFont val="Calibri"/>
      </rPr>
      <t xml:space="preserve">:      </t>
    </r>
    <r>
      <rPr>
        <b/>
        <i/>
        <sz val="16"/>
        <color rgb="FF00B050"/>
        <rFont val="Calibri"/>
      </rPr>
      <t xml:space="preserve"> 28 janvier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</si>
</sst>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i/>
      <u/>
      <sz val="11"/>
      <color theme="10"/>
      <name val="Calibri"/>
      <family val="2"/>
      <scheme val="minor"/>
    </font>
    <font>
      <i/>
      <u/>
      <sz val="11"/>
      <color rgb="FF0563C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i/>
      <sz val="11"/>
      <name val="Calibri"/>
      <family val="2"/>
      <scheme val="minor"/>
    </font>
    <font>
      <i/>
      <sz val="8"/>
      <color rgb="FF000000"/>
      <name val="Calibri"/>
      <scheme val="minor"/>
    </font>
    <font>
      <b/>
      <i/>
      <sz val="8"/>
      <color rgb="FF000000"/>
      <name val="Calibri"/>
      <scheme val="minor"/>
    </font>
    <font>
      <sz val="48"/>
      <color rgb="FF000000"/>
      <name val="Calibri"/>
      <scheme val="minor"/>
    </font>
    <font>
      <b/>
      <i/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444444"/>
      <name val="Aptos Narrow"/>
      <charset val="1"/>
    </font>
    <font>
      <b/>
      <sz val="12"/>
      <color theme="1"/>
      <name val="Calibri"/>
      <family val="2"/>
      <scheme val="minor"/>
    </font>
    <font>
      <sz val="11"/>
      <color theme="1"/>
      <name val="Aptos"/>
      <family val="2"/>
      <charset val="1"/>
    </font>
    <font>
      <b/>
      <i/>
      <sz val="16"/>
      <color rgb="FF000000"/>
      <name val="Calibri"/>
    </font>
    <font>
      <b/>
      <i/>
      <sz val="16"/>
      <color rgb="FF00B050"/>
      <name val="Calibri"/>
    </font>
    <font>
      <b/>
      <sz val="11"/>
      <color rgb="FF000000"/>
      <name val="Calibri"/>
    </font>
    <font>
      <i/>
      <sz val="8"/>
      <color rgb="FF000000"/>
      <name val="Calibri"/>
    </font>
    <font>
      <b/>
      <i/>
      <sz val="11"/>
      <color rgb="FF000000"/>
      <name val="Calibri"/>
    </font>
    <font>
      <sz val="11"/>
      <color rgb="FF000000"/>
      <name val="Calibri"/>
      <family val="2"/>
      <scheme val="minor"/>
    </font>
    <font>
      <b/>
      <i/>
      <sz val="16"/>
      <color rgb="FF7030A0"/>
      <name val="Calibri"/>
      <family val="2"/>
    </font>
    <font>
      <b/>
      <i/>
      <sz val="16"/>
      <color rgb="FF000000"/>
      <name val="Calibri"/>
      <family val="2"/>
    </font>
    <font>
      <sz val="36"/>
      <color rgb="FF000000"/>
      <name val="Calibri"/>
      <family val="2"/>
      <scheme val="minor"/>
    </font>
    <font>
      <b/>
      <sz val="36"/>
      <color rgb="FF000000"/>
      <name val="Calibri"/>
      <family val="2"/>
      <scheme val="minor"/>
    </font>
    <font>
      <i/>
      <sz val="18"/>
      <color rgb="FF000000"/>
      <name val="Calibri"/>
      <family val="2"/>
      <charset val="1"/>
    </font>
    <font>
      <i/>
      <sz val="18"/>
      <color rgb="FF7030A0"/>
      <name val="Calibri"/>
      <family val="2"/>
      <charset val="1"/>
    </font>
    <font>
      <i/>
      <sz val="12"/>
      <color rgb="FF7030A0"/>
      <name val="Calibri"/>
      <family val="2"/>
      <charset val="1"/>
    </font>
    <font>
      <i/>
      <sz val="12"/>
      <color rgb="FF000000"/>
      <name val="Calibri"/>
      <family val="2"/>
      <charset val="1"/>
    </font>
    <font>
      <i/>
      <sz val="11"/>
      <name val="Calibri"/>
      <family val="2"/>
      <scheme val="minor"/>
    </font>
    <font>
      <i/>
      <sz val="1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0000"/>
      </patternFill>
    </fill>
  </fills>
  <borders count="6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medium">
        <color rgb="FF000000"/>
      </bottom>
      <diagonal/>
    </border>
    <border>
      <left style="thin">
        <color rgb="FF3F3F3F"/>
      </left>
      <right style="thick">
        <color rgb="FF000000"/>
      </right>
      <top style="medium">
        <color indexed="64"/>
      </top>
      <bottom style="medium">
        <color rgb="FF000000"/>
      </bottom>
      <diagonal/>
    </border>
    <border>
      <left/>
      <right style="thin">
        <color rgb="FF3F3F3F"/>
      </right>
      <top style="medium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2" fillId="8" borderId="4" applyNumberFormat="0" applyAlignment="0" applyProtection="0"/>
  </cellStyleXfs>
  <cellXfs count="1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0" fillId="0" borderId="0" xfId="0" applyFont="1"/>
    <xf numFmtId="0" fontId="29" fillId="0" borderId="0" xfId="0" applyFont="1"/>
    <xf numFmtId="0" fontId="21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vertical="center"/>
    </xf>
    <xf numFmtId="0" fontId="17" fillId="0" borderId="10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0" fontId="18" fillId="0" borderId="56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6" fillId="0" borderId="57" xfId="1" applyFont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34" xfId="0" applyFont="1" applyFill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6" fillId="0" borderId="58" xfId="1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3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0" fillId="0" borderId="52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6" fillId="0" borderId="59" xfId="1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2" fillId="2" borderId="39" xfId="0" applyFont="1" applyFill="1" applyBorder="1" applyAlignment="1">
      <alignment horizontal="center" wrapText="1"/>
    </xf>
    <xf numFmtId="0" fontId="2" fillId="3" borderId="40" xfId="0" applyFont="1" applyFill="1" applyBorder="1" applyAlignment="1">
      <alignment horizontal="center" wrapText="1"/>
    </xf>
    <xf numFmtId="0" fontId="2" fillId="3" borderId="38" xfId="0" applyFont="1" applyFill="1" applyBorder="1" applyAlignment="1">
      <alignment horizontal="center" wrapText="1"/>
    </xf>
    <xf numFmtId="0" fontId="3" fillId="3" borderId="38" xfId="0" applyFont="1" applyFill="1" applyBorder="1" applyAlignment="1">
      <alignment horizontal="center" wrapText="1"/>
    </xf>
    <xf numFmtId="0" fontId="3" fillId="3" borderId="39" xfId="0" applyFont="1" applyFill="1" applyBorder="1" applyAlignment="1">
      <alignment horizontal="center" wrapText="1"/>
    </xf>
    <xf numFmtId="0" fontId="2" fillId="4" borderId="40" xfId="0" applyFont="1" applyFill="1" applyBorder="1" applyAlignment="1">
      <alignment horizontal="center" wrapText="1"/>
    </xf>
    <xf numFmtId="0" fontId="2" fillId="4" borderId="38" xfId="0" applyFont="1" applyFill="1" applyBorder="1" applyAlignment="1">
      <alignment horizontal="center" wrapText="1"/>
    </xf>
    <xf numFmtId="0" fontId="3" fillId="4" borderId="38" xfId="0" applyFont="1" applyFill="1" applyBorder="1" applyAlignment="1">
      <alignment horizontal="center" wrapText="1"/>
    </xf>
    <xf numFmtId="0" fontId="3" fillId="4" borderId="39" xfId="0" applyFont="1" applyFill="1" applyBorder="1" applyAlignment="1">
      <alignment horizontal="center" wrapText="1"/>
    </xf>
    <xf numFmtId="0" fontId="2" fillId="10" borderId="40" xfId="0" applyFont="1" applyFill="1" applyBorder="1" applyAlignment="1">
      <alignment horizontal="center" vertical="center" wrapText="1"/>
    </xf>
    <xf numFmtId="0" fontId="2" fillId="10" borderId="41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6" fillId="0" borderId="11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5" fillId="0" borderId="19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wrapText="1"/>
    </xf>
    <xf numFmtId="0" fontId="5" fillId="0" borderId="13" xfId="1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wrapText="1"/>
    </xf>
    <xf numFmtId="0" fontId="29" fillId="0" borderId="18" xfId="0" applyFont="1" applyBorder="1" applyAlignment="1">
      <alignment horizontal="center" wrapText="1"/>
    </xf>
    <xf numFmtId="0" fontId="5" fillId="0" borderId="14" xfId="1" applyFont="1" applyBorder="1" applyAlignment="1">
      <alignment horizontal="center" wrapText="1"/>
    </xf>
    <xf numFmtId="0" fontId="38" fillId="9" borderId="48" xfId="2" applyFont="1" applyFill="1" applyBorder="1" applyAlignment="1">
      <alignment horizontal="center" vertical="center" wrapText="1"/>
    </xf>
    <xf numFmtId="0" fontId="38" fillId="9" borderId="28" xfId="2" applyFont="1" applyFill="1" applyBorder="1" applyAlignment="1">
      <alignment horizontal="center" vertical="center" wrapText="1"/>
    </xf>
    <xf numFmtId="0" fontId="38" fillId="9" borderId="29" xfId="2" applyFont="1" applyFill="1" applyBorder="1" applyAlignment="1">
      <alignment horizontal="center" vertical="center" wrapText="1"/>
    </xf>
    <xf numFmtId="0" fontId="38" fillId="6" borderId="30" xfId="2" applyFont="1" applyFill="1" applyBorder="1" applyAlignment="1">
      <alignment horizontal="center" vertical="center" wrapText="1"/>
    </xf>
    <xf numFmtId="0" fontId="38" fillId="6" borderId="28" xfId="2" applyFont="1" applyFill="1" applyBorder="1" applyAlignment="1">
      <alignment horizontal="center" vertical="center" wrapText="1"/>
    </xf>
    <xf numFmtId="0" fontId="38" fillId="6" borderId="29" xfId="2" applyFont="1" applyFill="1" applyBorder="1" applyAlignment="1">
      <alignment horizontal="center" vertical="center" wrapText="1"/>
    </xf>
    <xf numFmtId="0" fontId="38" fillId="7" borderId="30" xfId="2" applyFont="1" applyFill="1" applyBorder="1" applyAlignment="1">
      <alignment horizontal="center" vertical="center" wrapText="1"/>
    </xf>
    <xf numFmtId="0" fontId="38" fillId="7" borderId="28" xfId="2" applyFont="1" applyFill="1" applyBorder="1" applyAlignment="1">
      <alignment horizontal="center" vertical="center" wrapText="1"/>
    </xf>
    <xf numFmtId="0" fontId="38" fillId="7" borderId="29" xfId="2" applyFont="1" applyFill="1" applyBorder="1" applyAlignment="1">
      <alignment horizontal="center" vertical="center" wrapText="1"/>
    </xf>
    <xf numFmtId="0" fontId="39" fillId="5" borderId="31" xfId="0" applyFont="1" applyFill="1" applyBorder="1" applyAlignment="1">
      <alignment horizontal="center" vertical="center" wrapText="1"/>
    </xf>
    <xf numFmtId="0" fontId="39" fillId="5" borderId="32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" fillId="11" borderId="24" xfId="0" applyFont="1" applyFill="1" applyBorder="1" applyAlignment="1">
      <alignment horizontal="center" wrapText="1"/>
    </xf>
    <xf numFmtId="0" fontId="4" fillId="11" borderId="25" xfId="0" applyFont="1" applyFill="1" applyBorder="1" applyAlignment="1">
      <alignment horizontal="center" wrapText="1"/>
    </xf>
    <xf numFmtId="0" fontId="26" fillId="10" borderId="20" xfId="2" applyFont="1" applyFill="1" applyBorder="1" applyAlignment="1">
      <alignment horizontal="center" vertical="center" wrapText="1"/>
    </xf>
    <xf numFmtId="0" fontId="11" fillId="10" borderId="21" xfId="2" applyFont="1" applyFill="1" applyBorder="1" applyAlignment="1">
      <alignment horizontal="center" vertical="center" wrapText="1"/>
    </xf>
    <xf numFmtId="0" fontId="4" fillId="11" borderId="22" xfId="0" applyFont="1" applyFill="1" applyBorder="1" applyAlignment="1">
      <alignment horizontal="center" wrapText="1"/>
    </xf>
    <xf numFmtId="0" fontId="4" fillId="11" borderId="23" xfId="0" applyFont="1" applyFill="1" applyBorder="1" applyAlignment="1">
      <alignment horizontal="center" wrapText="1"/>
    </xf>
    <xf numFmtId="0" fontId="4" fillId="11" borderId="26" xfId="0" applyFont="1" applyFill="1" applyBorder="1" applyAlignment="1">
      <alignment horizontal="center" wrapText="1"/>
    </xf>
    <xf numFmtId="0" fontId="4" fillId="11" borderId="27" xfId="0" applyFont="1" applyFill="1" applyBorder="1" applyAlignment="1">
      <alignment horizontal="center" wrapText="1"/>
    </xf>
    <xf numFmtId="0" fontId="3" fillId="10" borderId="45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8" fillId="7" borderId="45" xfId="2" applyFont="1" applyFill="1" applyBorder="1" applyAlignment="1">
      <alignment horizontal="center" vertical="center" wrapText="1"/>
    </xf>
    <xf numFmtId="0" fontId="11" fillId="7" borderId="46" xfId="2" applyFont="1" applyFill="1" applyBorder="1" applyAlignment="1">
      <alignment horizontal="center" vertical="center" wrapText="1"/>
    </xf>
    <xf numFmtId="0" fontId="11" fillId="7" borderId="47" xfId="2" applyFont="1" applyFill="1" applyBorder="1" applyAlignment="1">
      <alignment horizontal="center" vertical="center" wrapText="1"/>
    </xf>
    <xf numFmtId="0" fontId="8" fillId="6" borderId="45" xfId="2" applyFont="1" applyFill="1" applyBorder="1" applyAlignment="1">
      <alignment horizontal="center" vertical="center" wrapText="1"/>
    </xf>
    <xf numFmtId="0" fontId="11" fillId="6" borderId="46" xfId="2" applyFont="1" applyFill="1" applyBorder="1" applyAlignment="1">
      <alignment horizontal="center" vertical="center" wrapText="1"/>
    </xf>
    <xf numFmtId="0" fontId="11" fillId="6" borderId="47" xfId="2" applyFont="1" applyFill="1" applyBorder="1" applyAlignment="1">
      <alignment horizontal="center" vertical="center" wrapText="1"/>
    </xf>
    <xf numFmtId="0" fontId="9" fillId="9" borderId="42" xfId="2" applyFont="1" applyFill="1" applyBorder="1" applyAlignment="1">
      <alignment horizontal="center" vertical="center" wrapText="1"/>
    </xf>
    <xf numFmtId="0" fontId="10" fillId="9" borderId="43" xfId="2" applyFont="1" applyFill="1" applyBorder="1" applyAlignment="1">
      <alignment horizontal="center" vertical="center" wrapText="1"/>
    </xf>
    <xf numFmtId="0" fontId="10" fillId="9" borderId="44" xfId="2" applyFont="1" applyFill="1" applyBorder="1" applyAlignment="1">
      <alignment horizontal="center" vertical="center" wrapText="1"/>
    </xf>
  </cellXfs>
  <cellStyles count="3">
    <cellStyle name="Hyperlink" xfId="1" xr:uid="{00000000-0005-0000-0000-000000000000}"/>
    <cellStyle name="Normal" xfId="0" builtinId="0"/>
    <cellStyle name="Sortie" xfId="2" builtinId="21"/>
  </cellStyles>
  <dxfs count="0"/>
  <tableStyles count="0" defaultTableStyle="TableStyleMedium2" defaultPivotStyle="PivotStyleMedium9"/>
  <colors>
    <mruColors>
      <color rgb="FF0563C0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182562</xdr:colOff>
      <xdr:row>0</xdr:row>
      <xdr:rowOff>15875</xdr:rowOff>
    </xdr:from>
    <xdr:to>
      <xdr:col>1</xdr:col>
      <xdr:colOff>722312</xdr:colOff>
      <xdr:row>0</xdr:row>
      <xdr:rowOff>1255713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F9D60D2-AE73-4185-B994-A5BE9DB14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562" y="15875"/>
          <a:ext cx="1146969" cy="12398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pn.mnhn.fr/espece/cd_nom/60479" TargetMode="External"/><Relationship Id="rId18" Type="http://schemas.openxmlformats.org/officeDocument/2006/relationships/hyperlink" Target="https://inpn.mnhn.fr/espece/cd_nom/60527" TargetMode="External"/><Relationship Id="rId26" Type="http://schemas.openxmlformats.org/officeDocument/2006/relationships/hyperlink" Target="https://inpn.mnhn.fr/espece/cd_nom/61153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inpn.mnhn.fr/espece/cd_nom/60383" TargetMode="External"/><Relationship Id="rId34" Type="http://schemas.openxmlformats.org/officeDocument/2006/relationships/hyperlink" Target="https://inpn.mnhn.fr/espece/cd_nom/60636" TargetMode="External"/><Relationship Id="rId7" Type="http://schemas.openxmlformats.org/officeDocument/2006/relationships/hyperlink" Target="https://inpn.mnhn.fr/espece/cd_nom/60313" TargetMode="External"/><Relationship Id="rId12" Type="http://schemas.openxmlformats.org/officeDocument/2006/relationships/hyperlink" Target="https://inpn.mnhn.fr/espece/cd_nom/60468" TargetMode="External"/><Relationship Id="rId17" Type="http://schemas.openxmlformats.org/officeDocument/2006/relationships/hyperlink" Target="https://inpn.mnhn.fr/espece/cd_nom/60518" TargetMode="External"/><Relationship Id="rId25" Type="http://schemas.openxmlformats.org/officeDocument/2006/relationships/hyperlink" Target="https://inpn.mnhn.fr/espece/cd_nom/61714" TargetMode="External"/><Relationship Id="rId33" Type="http://schemas.openxmlformats.org/officeDocument/2006/relationships/hyperlink" Target="https://inpn.mnhn.fr/espece/cd_nom/61057" TargetMode="External"/><Relationship Id="rId38" Type="http://schemas.openxmlformats.org/officeDocument/2006/relationships/hyperlink" Target="https://inpn.mnhn.fr/espece/cd_nom/61543" TargetMode="External"/><Relationship Id="rId2" Type="http://schemas.openxmlformats.org/officeDocument/2006/relationships/hyperlink" Target="https://inpn.mnhn.fr/espece/cd_nom/60630" TargetMode="External"/><Relationship Id="rId16" Type="http://schemas.openxmlformats.org/officeDocument/2006/relationships/hyperlink" Target="https://inpn.mnhn.fr/espece/cd_nom/79303" TargetMode="External"/><Relationship Id="rId20" Type="http://schemas.openxmlformats.org/officeDocument/2006/relationships/hyperlink" Target="https://inpn.mnhn.fr/espece/cd_nom/79299" TargetMode="External"/><Relationship Id="rId29" Type="http://schemas.openxmlformats.org/officeDocument/2006/relationships/hyperlink" Target="https://inpn.mnhn.fr/espece/cd_nom/60461" TargetMode="External"/><Relationship Id="rId1" Type="http://schemas.openxmlformats.org/officeDocument/2006/relationships/hyperlink" Target="https://inpn.mnhn.fr/espece/cd_nom/61212" TargetMode="External"/><Relationship Id="rId6" Type="http://schemas.openxmlformats.org/officeDocument/2006/relationships/hyperlink" Target="https://inpn.mnhn.fr/espece/cd_nom/60330" TargetMode="External"/><Relationship Id="rId11" Type="http://schemas.openxmlformats.org/officeDocument/2006/relationships/hyperlink" Target="https://inpn.mnhn.fr/espece/cd_nom/60360" TargetMode="External"/><Relationship Id="rId24" Type="http://schemas.openxmlformats.org/officeDocument/2006/relationships/hyperlink" Target="https://inpn.mnhn.fr/espece/cd_nom/60831" TargetMode="External"/><Relationship Id="rId32" Type="http://schemas.openxmlformats.org/officeDocument/2006/relationships/hyperlink" Target="https://inpn.mnhn.fr/espece/cd_nom/60674" TargetMode="External"/><Relationship Id="rId37" Type="http://schemas.openxmlformats.org/officeDocument/2006/relationships/hyperlink" Target="https://inpn.mnhn.fr/espece/cd_nom/60585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s://inpn.mnhn.fr/espece/cd_nom/60295" TargetMode="External"/><Relationship Id="rId15" Type="http://schemas.openxmlformats.org/officeDocument/2006/relationships/hyperlink" Target="https://inpn.mnhn.fr/espece/cd_nom/60490" TargetMode="External"/><Relationship Id="rId23" Type="http://schemas.openxmlformats.org/officeDocument/2006/relationships/hyperlink" Target="https://inpn.mnhn.fr/espece/cd_nom/60731" TargetMode="External"/><Relationship Id="rId28" Type="http://schemas.openxmlformats.org/officeDocument/2006/relationships/hyperlink" Target="https://inpn.mnhn.fr/espece/cd_nom/61258" TargetMode="External"/><Relationship Id="rId36" Type="http://schemas.openxmlformats.org/officeDocument/2006/relationships/hyperlink" Target="https://inpn.mnhn.fr/espece/cd_nom/60249" TargetMode="External"/><Relationship Id="rId10" Type="http://schemas.openxmlformats.org/officeDocument/2006/relationships/hyperlink" Target="https://inpn.mnhn.fr/espece/cd_nom/60015" TargetMode="External"/><Relationship Id="rId19" Type="http://schemas.openxmlformats.org/officeDocument/2006/relationships/hyperlink" Target="https://inpn.mnhn.fr/espece/cd_nom/200118" TargetMode="External"/><Relationship Id="rId31" Type="http://schemas.openxmlformats.org/officeDocument/2006/relationships/hyperlink" Target="https://parcloireanjoutouraine.sharepoint.com/:x:/r/sites/RAMSAR_RserveMAB/Shared%20Documents/General/03_DONNEES%20SCIENTIFIQUES_2024/Somme%20des%20donn%C3%A9es%20V8_post-COPIL_22mars2024_MARTYRE%20%E2%80%93%2001_08_2024.xlsx?d=wd376b12130bd4c33825e1c5428d82ea1&amp;csf=1&amp;web=1&amp;e=Yi2VUq&amp;nav=MTJfQzM4X3tCRDNBQkZBNy02RjNELTRBNzQtQjYwMC03MkMwQzU3QjAwMjN9" TargetMode="External"/><Relationship Id="rId4" Type="http://schemas.openxmlformats.org/officeDocument/2006/relationships/hyperlink" Target="https://inpn.mnhn.fr/espece/cd_nom/60400" TargetMode="External"/><Relationship Id="rId9" Type="http://schemas.openxmlformats.org/officeDocument/2006/relationships/hyperlink" Target="https://inpn.mnhn.fr/espece/cd_nom/60345" TargetMode="External"/><Relationship Id="rId14" Type="http://schemas.openxmlformats.org/officeDocument/2006/relationships/hyperlink" Target="https://inpn.mnhn.fr/espece/cd_nom/60489" TargetMode="External"/><Relationship Id="rId22" Type="http://schemas.openxmlformats.org/officeDocument/2006/relationships/hyperlink" Target="https://inpn.mnhn.fr/espece/cd_nom/60408" TargetMode="External"/><Relationship Id="rId27" Type="http://schemas.openxmlformats.org/officeDocument/2006/relationships/hyperlink" Target="https://inpn.mnhn.fr/espece/cd_nom/61618" TargetMode="External"/><Relationship Id="rId30" Type="http://schemas.openxmlformats.org/officeDocument/2006/relationships/hyperlink" Target="https://inpn.mnhn.fr/espece/cd_nom/60811" TargetMode="External"/><Relationship Id="rId35" Type="http://schemas.openxmlformats.org/officeDocument/2006/relationships/hyperlink" Target="https://inpn.mnhn.fr/espece/cd_nom/60981/tab/statut" TargetMode="External"/><Relationship Id="rId8" Type="http://schemas.openxmlformats.org/officeDocument/2006/relationships/hyperlink" Target="https://inpn.mnhn.fr/espece/cd_nom/79301" TargetMode="External"/><Relationship Id="rId3" Type="http://schemas.openxmlformats.org/officeDocument/2006/relationships/hyperlink" Target="https://inpn.mnhn.fr/espece/cd_nom/60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BFA7-6F3D-4A74-B600-72C0C57B0023}">
  <sheetPr>
    <pageSetUpPr fitToPage="1"/>
  </sheetPr>
  <dimension ref="A1:AC55"/>
  <sheetViews>
    <sheetView tabSelected="1" zoomScale="80" zoomScaleNormal="80" workbookViewId="0">
      <selection activeCell="A8" sqref="A8:R8"/>
    </sheetView>
  </sheetViews>
  <sheetFormatPr baseColWidth="10" defaultColWidth="9.109375" defaultRowHeight="14.4" x14ac:dyDescent="0.3"/>
  <cols>
    <col min="2" max="2" width="30.33203125" customWidth="1"/>
    <col min="3" max="3" width="26.44140625" customWidth="1"/>
    <col min="4" max="4" width="27" style="4" customWidth="1"/>
    <col min="5" max="5" width="14" customWidth="1"/>
    <col min="6" max="6" width="14.5546875" customWidth="1"/>
    <col min="7" max="7" width="12.88671875" customWidth="1"/>
    <col min="8" max="8" width="12.109375" customWidth="1"/>
    <col min="9" max="9" width="14.109375" customWidth="1"/>
    <col min="10" max="10" width="14.33203125" customWidth="1"/>
    <col min="11" max="11" width="11.6640625" customWidth="1"/>
    <col min="12" max="12" width="12.5546875" customWidth="1"/>
    <col min="13" max="13" width="13.6640625" customWidth="1"/>
    <col min="14" max="14" width="14.88671875" customWidth="1"/>
    <col min="15" max="15" width="11.88671875" customWidth="1"/>
    <col min="16" max="16" width="12.6640625" customWidth="1"/>
    <col min="17" max="17" width="16.6640625" customWidth="1"/>
    <col min="18" max="18" width="14.88671875" customWidth="1"/>
  </cols>
  <sheetData>
    <row r="1" spans="1:29" ht="102" customHeight="1" x14ac:dyDescent="0.3">
      <c r="A1" s="110" t="s">
        <v>142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</row>
    <row r="2" spans="1:29" ht="17.25" customHeight="1" x14ac:dyDescent="0.3">
      <c r="A2" s="15"/>
      <c r="B2" s="11"/>
      <c r="C2" s="11"/>
      <c r="D2" s="11"/>
      <c r="E2" s="16"/>
      <c r="F2" s="17"/>
      <c r="G2" s="17"/>
      <c r="H2" s="17"/>
      <c r="I2" s="17"/>
      <c r="J2" s="9"/>
      <c r="K2" s="9"/>
      <c r="L2" s="9"/>
      <c r="M2" s="9"/>
      <c r="N2" s="9"/>
      <c r="O2" s="9"/>
      <c r="P2" s="9"/>
      <c r="Q2" s="9"/>
      <c r="R2" s="10"/>
    </row>
    <row r="3" spans="1:29" ht="27" customHeight="1" x14ac:dyDescent="0.3">
      <c r="A3" s="112" t="s">
        <v>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</row>
    <row r="4" spans="1:29" ht="15.75" customHeight="1" x14ac:dyDescent="0.3">
      <c r="A4" s="113" t="s">
        <v>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</row>
    <row r="5" spans="1:29" ht="9" customHeight="1" x14ac:dyDescent="0.3">
      <c r="A5" s="15"/>
      <c r="B5" s="11"/>
      <c r="C5" s="11"/>
      <c r="D5" s="11"/>
      <c r="E5" s="16"/>
      <c r="F5" s="17"/>
      <c r="G5" s="17"/>
      <c r="H5" s="17"/>
      <c r="I5" s="17"/>
      <c r="J5" s="9"/>
      <c r="K5" s="9"/>
      <c r="L5" s="9"/>
      <c r="M5" s="9"/>
      <c r="N5" s="9"/>
      <c r="O5" s="9"/>
      <c r="P5" s="9"/>
      <c r="Q5" s="9"/>
      <c r="R5" s="10"/>
    </row>
    <row r="6" spans="1:29" ht="31.5" customHeight="1" x14ac:dyDescent="0.3">
      <c r="A6" s="114" t="s">
        <v>2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</row>
    <row r="7" spans="1:29" ht="26.25" customHeight="1" x14ac:dyDescent="0.3">
      <c r="A7" s="115" t="s">
        <v>3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</row>
    <row r="8" spans="1:29" ht="20.25" customHeight="1" x14ac:dyDescent="1.1000000000000001">
      <c r="A8" s="108" t="s">
        <v>143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15" thickBot="1" x14ac:dyDescent="0.35"/>
    <row r="10" spans="1:29" ht="70.5" customHeight="1" thickBot="1" x14ac:dyDescent="0.35">
      <c r="A10" s="23"/>
      <c r="B10" s="24"/>
      <c r="C10" s="24"/>
      <c r="D10" s="25"/>
      <c r="E10" s="132" t="s">
        <v>4</v>
      </c>
      <c r="F10" s="133"/>
      <c r="G10" s="133"/>
      <c r="H10" s="134"/>
      <c r="I10" s="129" t="s">
        <v>5</v>
      </c>
      <c r="J10" s="130"/>
      <c r="K10" s="130"/>
      <c r="L10" s="131"/>
      <c r="M10" s="126" t="s">
        <v>6</v>
      </c>
      <c r="N10" s="127"/>
      <c r="O10" s="127"/>
      <c r="P10" s="128"/>
      <c r="Q10" s="124" t="s">
        <v>7</v>
      </c>
      <c r="R10" s="125"/>
      <c r="S10" s="1"/>
      <c r="T10" s="1"/>
      <c r="U10" s="1"/>
      <c r="V10" s="3"/>
      <c r="W10" s="3"/>
      <c r="X10" s="2"/>
    </row>
    <row r="11" spans="1:29" ht="43.8" thickBot="1" x14ac:dyDescent="0.35">
      <c r="A11" s="19" t="s">
        <v>8</v>
      </c>
      <c r="B11" s="21" t="s">
        <v>9</v>
      </c>
      <c r="C11" s="20" t="s">
        <v>10</v>
      </c>
      <c r="D11" s="22" t="s">
        <v>11</v>
      </c>
      <c r="E11" s="97" t="s">
        <v>12</v>
      </c>
      <c r="F11" s="98" t="s">
        <v>13</v>
      </c>
      <c r="G11" s="98" t="s">
        <v>14</v>
      </c>
      <c r="H11" s="99" t="s">
        <v>15</v>
      </c>
      <c r="I11" s="100" t="s">
        <v>12</v>
      </c>
      <c r="J11" s="101" t="s">
        <v>13</v>
      </c>
      <c r="K11" s="101" t="s">
        <v>14</v>
      </c>
      <c r="L11" s="102" t="s">
        <v>15</v>
      </c>
      <c r="M11" s="103" t="s">
        <v>12</v>
      </c>
      <c r="N11" s="104" t="s">
        <v>13</v>
      </c>
      <c r="O11" s="104" t="s">
        <v>14</v>
      </c>
      <c r="P11" s="105" t="s">
        <v>15</v>
      </c>
      <c r="Q11" s="106" t="s">
        <v>16</v>
      </c>
      <c r="R11" s="107" t="s">
        <v>17</v>
      </c>
      <c r="S11" s="3"/>
      <c r="T11" s="3"/>
      <c r="U11" s="2"/>
    </row>
    <row r="12" spans="1:29" x14ac:dyDescent="0.3">
      <c r="A12" s="26">
        <v>1308</v>
      </c>
      <c r="B12" s="27" t="s">
        <v>18</v>
      </c>
      <c r="C12" s="28" t="s">
        <v>19</v>
      </c>
      <c r="D12" s="29" t="s">
        <v>20</v>
      </c>
      <c r="E12" s="30" t="s">
        <v>21</v>
      </c>
      <c r="F12" s="31" t="s">
        <v>22</v>
      </c>
      <c r="G12" s="31">
        <v>0</v>
      </c>
      <c r="H12" s="32">
        <v>10</v>
      </c>
      <c r="I12" s="33" t="s">
        <v>23</v>
      </c>
      <c r="J12" s="34" t="s">
        <v>23</v>
      </c>
      <c r="K12" s="35">
        <v>3</v>
      </c>
      <c r="L12" s="36">
        <v>3</v>
      </c>
      <c r="M12" s="37" t="s">
        <v>23</v>
      </c>
      <c r="N12" s="38" t="s">
        <v>23</v>
      </c>
      <c r="O12" s="38" t="s">
        <v>23</v>
      </c>
      <c r="P12" s="39" t="s">
        <v>23</v>
      </c>
      <c r="Q12" s="40">
        <f>SUM(G12,K12,O12)</f>
        <v>3</v>
      </c>
      <c r="R12" s="41">
        <f>SUM(H12,L12,P12)</f>
        <v>13</v>
      </c>
    </row>
    <row r="13" spans="1:29" x14ac:dyDescent="0.3">
      <c r="A13" s="42">
        <v>1337</v>
      </c>
      <c r="B13" s="43" t="s">
        <v>24</v>
      </c>
      <c r="C13" s="44" t="s">
        <v>25</v>
      </c>
      <c r="D13" s="45" t="s">
        <v>26</v>
      </c>
      <c r="E13" s="46" t="s">
        <v>21</v>
      </c>
      <c r="F13" s="47" t="s">
        <v>22</v>
      </c>
      <c r="G13" s="47">
        <v>60</v>
      </c>
      <c r="H13" s="48">
        <v>100</v>
      </c>
      <c r="I13" s="49" t="s">
        <v>21</v>
      </c>
      <c r="J13" s="50" t="s">
        <v>22</v>
      </c>
      <c r="K13" s="50" t="s">
        <v>23</v>
      </c>
      <c r="L13" s="51" t="s">
        <v>23</v>
      </c>
      <c r="M13" s="52" t="s">
        <v>21</v>
      </c>
      <c r="N13" s="53" t="s">
        <v>22</v>
      </c>
      <c r="O13" s="53" t="s">
        <v>23</v>
      </c>
      <c r="P13" s="54" t="s">
        <v>23</v>
      </c>
      <c r="Q13" s="55">
        <f t="shared" ref="Q13:Q20" si="0">SUM(G13,K13,O13)</f>
        <v>60</v>
      </c>
      <c r="R13" s="56">
        <f t="shared" ref="R13:R20" si="1">SUM(H13,L13,P13)</f>
        <v>100</v>
      </c>
    </row>
    <row r="14" spans="1:29" x14ac:dyDescent="0.3">
      <c r="A14" s="42">
        <v>1355</v>
      </c>
      <c r="B14" s="43" t="s">
        <v>27</v>
      </c>
      <c r="C14" s="44" t="s">
        <v>28</v>
      </c>
      <c r="D14" s="45" t="s">
        <v>29</v>
      </c>
      <c r="E14" s="46" t="s">
        <v>21</v>
      </c>
      <c r="F14" s="47" t="s">
        <v>22</v>
      </c>
      <c r="G14" s="47" t="s">
        <v>23</v>
      </c>
      <c r="H14" s="48" t="s">
        <v>23</v>
      </c>
      <c r="I14" s="49" t="s">
        <v>21</v>
      </c>
      <c r="J14" s="50" t="s">
        <v>22</v>
      </c>
      <c r="K14" s="50" t="s">
        <v>23</v>
      </c>
      <c r="L14" s="51" t="s">
        <v>23</v>
      </c>
      <c r="M14" s="52" t="s">
        <v>21</v>
      </c>
      <c r="N14" s="53" t="s">
        <v>22</v>
      </c>
      <c r="O14" s="53" t="s">
        <v>23</v>
      </c>
      <c r="P14" s="54" t="s">
        <v>23</v>
      </c>
      <c r="Q14" s="55">
        <f t="shared" si="0"/>
        <v>0</v>
      </c>
      <c r="R14" s="56">
        <f t="shared" si="1"/>
        <v>0</v>
      </c>
    </row>
    <row r="15" spans="1:29" x14ac:dyDescent="0.3">
      <c r="A15" s="42">
        <v>1323</v>
      </c>
      <c r="B15" s="43" t="s">
        <v>30</v>
      </c>
      <c r="C15" s="44" t="s">
        <v>31</v>
      </c>
      <c r="D15" s="45" t="s">
        <v>32</v>
      </c>
      <c r="E15" s="46" t="s">
        <v>21</v>
      </c>
      <c r="F15" s="47" t="s">
        <v>22</v>
      </c>
      <c r="G15" s="47">
        <v>1</v>
      </c>
      <c r="H15" s="48">
        <v>1</v>
      </c>
      <c r="I15" s="49" t="s">
        <v>21</v>
      </c>
      <c r="J15" s="50" t="s">
        <v>22</v>
      </c>
      <c r="K15" s="57">
        <v>3</v>
      </c>
      <c r="L15" s="58">
        <v>3</v>
      </c>
      <c r="M15" s="52" t="s">
        <v>21</v>
      </c>
      <c r="N15" s="53" t="s">
        <v>22</v>
      </c>
      <c r="O15" s="59">
        <v>3</v>
      </c>
      <c r="P15" s="60">
        <v>3</v>
      </c>
      <c r="Q15" s="55">
        <f t="shared" si="0"/>
        <v>7</v>
      </c>
      <c r="R15" s="56">
        <f t="shared" si="1"/>
        <v>7</v>
      </c>
    </row>
    <row r="16" spans="1:29" x14ac:dyDescent="0.3">
      <c r="A16" s="42">
        <v>1321</v>
      </c>
      <c r="B16" s="43" t="s">
        <v>33</v>
      </c>
      <c r="C16" s="44" t="s">
        <v>34</v>
      </c>
      <c r="D16" s="45" t="s">
        <v>35</v>
      </c>
      <c r="E16" s="46" t="s">
        <v>21</v>
      </c>
      <c r="F16" s="47" t="s">
        <v>22</v>
      </c>
      <c r="G16" s="47">
        <v>200</v>
      </c>
      <c r="H16" s="48">
        <v>200</v>
      </c>
      <c r="I16" s="49" t="s">
        <v>21</v>
      </c>
      <c r="J16" s="50" t="s">
        <v>22</v>
      </c>
      <c r="K16" s="57">
        <v>544</v>
      </c>
      <c r="L16" s="58">
        <v>544</v>
      </c>
      <c r="M16" s="52" t="s">
        <v>21</v>
      </c>
      <c r="N16" s="53" t="s">
        <v>22</v>
      </c>
      <c r="O16" s="59">
        <v>3</v>
      </c>
      <c r="P16" s="60">
        <v>3</v>
      </c>
      <c r="Q16" s="55">
        <f>SUM(G16,K16,O16)</f>
        <v>747</v>
      </c>
      <c r="R16" s="56">
        <f t="shared" si="1"/>
        <v>747</v>
      </c>
    </row>
    <row r="17" spans="1:18" x14ac:dyDescent="0.3">
      <c r="A17" s="42">
        <v>1324</v>
      </c>
      <c r="B17" s="43" t="s">
        <v>36</v>
      </c>
      <c r="C17" s="44" t="s">
        <v>37</v>
      </c>
      <c r="D17" s="45" t="s">
        <v>38</v>
      </c>
      <c r="E17" s="46" t="s">
        <v>21</v>
      </c>
      <c r="F17" s="47" t="s">
        <v>22</v>
      </c>
      <c r="G17" s="47">
        <v>10</v>
      </c>
      <c r="H17" s="48">
        <v>100</v>
      </c>
      <c r="I17" s="49" t="s">
        <v>21</v>
      </c>
      <c r="J17" s="50" t="s">
        <v>22</v>
      </c>
      <c r="K17" s="57">
        <v>21</v>
      </c>
      <c r="L17" s="58">
        <v>21</v>
      </c>
      <c r="M17" s="52" t="s">
        <v>21</v>
      </c>
      <c r="N17" s="53" t="s">
        <v>22</v>
      </c>
      <c r="O17" s="59">
        <v>9</v>
      </c>
      <c r="P17" s="60">
        <v>9</v>
      </c>
      <c r="Q17" s="55">
        <f t="shared" si="0"/>
        <v>40</v>
      </c>
      <c r="R17" s="56">
        <f t="shared" si="1"/>
        <v>130</v>
      </c>
    </row>
    <row r="18" spans="1:18" x14ac:dyDescent="0.3">
      <c r="A18" s="42">
        <v>1305</v>
      </c>
      <c r="B18" s="43" t="s">
        <v>39</v>
      </c>
      <c r="C18" s="44" t="s">
        <v>40</v>
      </c>
      <c r="D18" s="45" t="s">
        <v>41</v>
      </c>
      <c r="E18" s="46" t="s">
        <v>21</v>
      </c>
      <c r="F18" s="47" t="s">
        <v>22</v>
      </c>
      <c r="G18" s="47">
        <v>5</v>
      </c>
      <c r="H18" s="48">
        <v>10</v>
      </c>
      <c r="I18" s="49" t="s">
        <v>21</v>
      </c>
      <c r="J18" s="50" t="s">
        <v>22</v>
      </c>
      <c r="K18" s="57">
        <v>19</v>
      </c>
      <c r="L18" s="58">
        <v>19</v>
      </c>
      <c r="M18" s="52" t="s">
        <v>21</v>
      </c>
      <c r="N18" s="53" t="s">
        <v>22</v>
      </c>
      <c r="O18" s="59" t="s">
        <v>23</v>
      </c>
      <c r="P18" s="60" t="s">
        <v>23</v>
      </c>
      <c r="Q18" s="55">
        <f t="shared" si="0"/>
        <v>24</v>
      </c>
      <c r="R18" s="56">
        <f t="shared" si="1"/>
        <v>29</v>
      </c>
    </row>
    <row r="19" spans="1:18" x14ac:dyDescent="0.3">
      <c r="A19" s="42">
        <v>1304</v>
      </c>
      <c r="B19" s="43" t="s">
        <v>42</v>
      </c>
      <c r="C19" s="44" t="s">
        <v>43</v>
      </c>
      <c r="D19" s="45" t="s">
        <v>44</v>
      </c>
      <c r="E19" s="46" t="s">
        <v>21</v>
      </c>
      <c r="F19" s="47" t="s">
        <v>22</v>
      </c>
      <c r="G19" s="47">
        <v>200</v>
      </c>
      <c r="H19" s="48">
        <v>200</v>
      </c>
      <c r="I19" s="49" t="s">
        <v>21</v>
      </c>
      <c r="J19" s="50" t="s">
        <v>22</v>
      </c>
      <c r="K19" s="57">
        <v>450</v>
      </c>
      <c r="L19" s="58">
        <v>450</v>
      </c>
      <c r="M19" s="52" t="s">
        <v>21</v>
      </c>
      <c r="N19" s="53" t="s">
        <v>22</v>
      </c>
      <c r="O19" s="59">
        <v>152</v>
      </c>
      <c r="P19" s="60">
        <v>152</v>
      </c>
      <c r="Q19" s="55">
        <f t="shared" si="0"/>
        <v>802</v>
      </c>
      <c r="R19" s="56">
        <f t="shared" si="1"/>
        <v>802</v>
      </c>
    </row>
    <row r="20" spans="1:18" ht="15" thickBot="1" x14ac:dyDescent="0.35">
      <c r="A20" s="61">
        <v>1303</v>
      </c>
      <c r="B20" s="62" t="s">
        <v>45</v>
      </c>
      <c r="C20" s="63" t="s">
        <v>46</v>
      </c>
      <c r="D20" s="64" t="s">
        <v>47</v>
      </c>
      <c r="E20" s="65" t="s">
        <v>21</v>
      </c>
      <c r="F20" s="66" t="s">
        <v>22</v>
      </c>
      <c r="G20" s="66">
        <v>40</v>
      </c>
      <c r="H20" s="67">
        <v>60</v>
      </c>
      <c r="I20" s="68" t="s">
        <v>21</v>
      </c>
      <c r="J20" s="69" t="s">
        <v>22</v>
      </c>
      <c r="K20" s="70">
        <v>63</v>
      </c>
      <c r="L20" s="71">
        <v>63</v>
      </c>
      <c r="M20" s="72" t="s">
        <v>21</v>
      </c>
      <c r="N20" s="73" t="s">
        <v>22</v>
      </c>
      <c r="O20" s="74">
        <v>6</v>
      </c>
      <c r="P20" s="75">
        <v>6</v>
      </c>
      <c r="Q20" s="76">
        <f t="shared" si="0"/>
        <v>109</v>
      </c>
      <c r="R20" s="77">
        <f t="shared" si="1"/>
        <v>129</v>
      </c>
    </row>
    <row r="21" spans="1:18" ht="15" thickBot="1" x14ac:dyDescent="0.35">
      <c r="A21" s="5"/>
      <c r="B21" s="6"/>
      <c r="C21" s="6"/>
      <c r="E21" s="7"/>
      <c r="F21" s="7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8" ht="59.25" customHeight="1" thickBot="1" x14ac:dyDescent="0.35">
      <c r="B22" s="78" t="s">
        <v>9</v>
      </c>
      <c r="C22" s="79" t="s">
        <v>10</v>
      </c>
      <c r="D22" s="18" t="s">
        <v>48</v>
      </c>
      <c r="E22" s="118" t="s">
        <v>49</v>
      </c>
      <c r="F22" s="119"/>
    </row>
    <row r="23" spans="1:18" ht="15" customHeight="1" x14ac:dyDescent="0.3">
      <c r="B23" s="80" t="s">
        <v>50</v>
      </c>
      <c r="C23" s="81" t="s">
        <v>51</v>
      </c>
      <c r="D23" s="82" t="s">
        <v>52</v>
      </c>
      <c r="E23" s="120" t="s">
        <v>22</v>
      </c>
      <c r="F23" s="121"/>
    </row>
    <row r="24" spans="1:18" ht="28.5" customHeight="1" x14ac:dyDescent="0.3">
      <c r="B24" s="83" t="s">
        <v>53</v>
      </c>
      <c r="C24" s="84" t="s">
        <v>54</v>
      </c>
      <c r="D24" s="85" t="s">
        <v>55</v>
      </c>
      <c r="E24" s="116" t="s">
        <v>56</v>
      </c>
      <c r="F24" s="117"/>
    </row>
    <row r="25" spans="1:18" x14ac:dyDescent="0.3">
      <c r="B25" s="86" t="s">
        <v>57</v>
      </c>
      <c r="C25" s="87" t="s">
        <v>58</v>
      </c>
      <c r="D25" s="88" t="s">
        <v>59</v>
      </c>
      <c r="E25" s="116" t="s">
        <v>22</v>
      </c>
      <c r="F25" s="117"/>
    </row>
    <row r="26" spans="1:18" x14ac:dyDescent="0.3">
      <c r="B26" s="86" t="s">
        <v>60</v>
      </c>
      <c r="C26" s="87" t="s">
        <v>61</v>
      </c>
      <c r="D26" s="88" t="s">
        <v>62</v>
      </c>
      <c r="E26" s="116" t="s">
        <v>22</v>
      </c>
      <c r="F26" s="117"/>
    </row>
    <row r="27" spans="1:18" x14ac:dyDescent="0.3">
      <c r="B27" s="86" t="s">
        <v>63</v>
      </c>
      <c r="C27" s="87" t="s">
        <v>64</v>
      </c>
      <c r="D27" s="89" t="s">
        <v>65</v>
      </c>
      <c r="E27" s="116" t="s">
        <v>22</v>
      </c>
      <c r="F27" s="117"/>
    </row>
    <row r="28" spans="1:18" x14ac:dyDescent="0.3">
      <c r="B28" s="86" t="s">
        <v>66</v>
      </c>
      <c r="C28" s="87" t="s">
        <v>67</v>
      </c>
      <c r="D28" s="88" t="s">
        <v>68</v>
      </c>
      <c r="E28" s="116" t="s">
        <v>22</v>
      </c>
      <c r="F28" s="117"/>
    </row>
    <row r="29" spans="1:18" x14ac:dyDescent="0.3">
      <c r="B29" s="86" t="s">
        <v>69</v>
      </c>
      <c r="C29" s="90" t="s">
        <v>70</v>
      </c>
      <c r="D29" s="91" t="s">
        <v>71</v>
      </c>
      <c r="E29" s="116" t="s">
        <v>56</v>
      </c>
      <c r="F29" s="117"/>
    </row>
    <row r="30" spans="1:18" x14ac:dyDescent="0.3">
      <c r="B30" s="86" t="s">
        <v>72</v>
      </c>
      <c r="C30" s="90" t="s">
        <v>73</v>
      </c>
      <c r="D30" s="92" t="s">
        <v>74</v>
      </c>
      <c r="E30" s="116" t="s">
        <v>75</v>
      </c>
      <c r="F30" s="117"/>
    </row>
    <row r="31" spans="1:18" x14ac:dyDescent="0.3">
      <c r="B31" s="86" t="s">
        <v>76</v>
      </c>
      <c r="C31" s="90" t="s">
        <v>77</v>
      </c>
      <c r="D31" s="92" t="s">
        <v>78</v>
      </c>
      <c r="E31" s="116" t="s">
        <v>56</v>
      </c>
      <c r="F31" s="117"/>
    </row>
    <row r="32" spans="1:18" x14ac:dyDescent="0.3">
      <c r="B32" s="86" t="s">
        <v>79</v>
      </c>
      <c r="C32" s="90" t="s">
        <v>80</v>
      </c>
      <c r="D32" s="92" t="s">
        <v>81</v>
      </c>
      <c r="E32" s="116" t="s">
        <v>82</v>
      </c>
      <c r="F32" s="117"/>
    </row>
    <row r="33" spans="2:6" x14ac:dyDescent="0.3">
      <c r="B33" s="86" t="s">
        <v>83</v>
      </c>
      <c r="C33" s="87" t="s">
        <v>84</v>
      </c>
      <c r="D33" s="88" t="s">
        <v>85</v>
      </c>
      <c r="E33" s="116" t="s">
        <v>22</v>
      </c>
      <c r="F33" s="117"/>
    </row>
    <row r="34" spans="2:6" x14ac:dyDescent="0.3">
      <c r="B34" s="86" t="s">
        <v>86</v>
      </c>
      <c r="C34" s="87" t="s">
        <v>87</v>
      </c>
      <c r="D34" s="88" t="s">
        <v>88</v>
      </c>
      <c r="E34" s="116" t="s">
        <v>22</v>
      </c>
      <c r="F34" s="117"/>
    </row>
    <row r="35" spans="2:6" x14ac:dyDescent="0.3">
      <c r="B35" s="86" t="s">
        <v>89</v>
      </c>
      <c r="C35" s="87" t="s">
        <v>90</v>
      </c>
      <c r="D35" s="88" t="s">
        <v>91</v>
      </c>
      <c r="E35" s="116" t="s">
        <v>22</v>
      </c>
      <c r="F35" s="117"/>
    </row>
    <row r="36" spans="2:6" x14ac:dyDescent="0.3">
      <c r="B36" s="86" t="s">
        <v>92</v>
      </c>
      <c r="C36" s="87" t="s">
        <v>93</v>
      </c>
      <c r="D36" s="88" t="s">
        <v>94</v>
      </c>
      <c r="E36" s="116" t="s">
        <v>22</v>
      </c>
      <c r="F36" s="117"/>
    </row>
    <row r="37" spans="2:6" x14ac:dyDescent="0.3">
      <c r="B37" s="86" t="s">
        <v>95</v>
      </c>
      <c r="C37" s="87" t="s">
        <v>96</v>
      </c>
      <c r="D37" s="88" t="s">
        <v>97</v>
      </c>
      <c r="E37" s="116" t="s">
        <v>22</v>
      </c>
      <c r="F37" s="117"/>
    </row>
    <row r="38" spans="2:6" x14ac:dyDescent="0.3">
      <c r="B38" s="86" t="s">
        <v>98</v>
      </c>
      <c r="C38" s="87" t="s">
        <v>99</v>
      </c>
      <c r="D38" s="93" t="s">
        <v>100</v>
      </c>
      <c r="E38" s="116" t="s">
        <v>22</v>
      </c>
      <c r="F38" s="117"/>
    </row>
    <row r="39" spans="2:6" ht="16.5" customHeight="1" x14ac:dyDescent="0.3">
      <c r="B39" s="86" t="s">
        <v>101</v>
      </c>
      <c r="C39" s="87" t="s">
        <v>102</v>
      </c>
      <c r="D39" s="88" t="s">
        <v>103</v>
      </c>
      <c r="E39" s="116" t="s">
        <v>22</v>
      </c>
      <c r="F39" s="117"/>
    </row>
    <row r="40" spans="2:6" x14ac:dyDescent="0.3">
      <c r="B40" s="86" t="s">
        <v>104</v>
      </c>
      <c r="C40" s="87" t="s">
        <v>105</v>
      </c>
      <c r="D40" s="88" t="s">
        <v>106</v>
      </c>
      <c r="E40" s="116" t="s">
        <v>22</v>
      </c>
      <c r="F40" s="117"/>
    </row>
    <row r="41" spans="2:6" x14ac:dyDescent="0.3">
      <c r="B41" s="86" t="s">
        <v>107</v>
      </c>
      <c r="C41" s="87" t="s">
        <v>108</v>
      </c>
      <c r="D41" s="93" t="s">
        <v>109</v>
      </c>
      <c r="E41" s="116" t="s">
        <v>110</v>
      </c>
      <c r="F41" s="117"/>
    </row>
    <row r="42" spans="2:6" x14ac:dyDescent="0.3">
      <c r="B42" s="86" t="s">
        <v>111</v>
      </c>
      <c r="C42" s="87" t="s">
        <v>112</v>
      </c>
      <c r="D42" s="88" t="s">
        <v>113</v>
      </c>
      <c r="E42" s="116" t="s">
        <v>22</v>
      </c>
      <c r="F42" s="117"/>
    </row>
    <row r="43" spans="2:6" x14ac:dyDescent="0.3">
      <c r="B43" s="86" t="s">
        <v>114</v>
      </c>
      <c r="C43" s="87" t="s">
        <v>115</v>
      </c>
      <c r="D43" s="88" t="s">
        <v>116</v>
      </c>
      <c r="E43" s="116" t="s">
        <v>22</v>
      </c>
      <c r="F43" s="117"/>
    </row>
    <row r="44" spans="2:6" x14ac:dyDescent="0.3">
      <c r="B44" s="86" t="s">
        <v>117</v>
      </c>
      <c r="C44" s="87" t="s">
        <v>118</v>
      </c>
      <c r="D44" s="88" t="s">
        <v>119</v>
      </c>
      <c r="E44" s="116" t="s">
        <v>22</v>
      </c>
      <c r="F44" s="117"/>
    </row>
    <row r="45" spans="2:6" x14ac:dyDescent="0.3">
      <c r="B45" s="86" t="s">
        <v>120</v>
      </c>
      <c r="C45" s="87" t="s">
        <v>121</v>
      </c>
      <c r="D45" s="88" t="s">
        <v>122</v>
      </c>
      <c r="E45" s="116" t="s">
        <v>22</v>
      </c>
      <c r="F45" s="117"/>
    </row>
    <row r="46" spans="2:6" x14ac:dyDescent="0.3">
      <c r="B46" s="86" t="s">
        <v>123</v>
      </c>
      <c r="C46" s="87" t="s">
        <v>124</v>
      </c>
      <c r="D46" s="88" t="s">
        <v>125</v>
      </c>
      <c r="E46" s="116" t="s">
        <v>22</v>
      </c>
      <c r="F46" s="117"/>
    </row>
    <row r="47" spans="2:6" x14ac:dyDescent="0.3">
      <c r="B47" s="86" t="s">
        <v>126</v>
      </c>
      <c r="C47" s="87" t="s">
        <v>127</v>
      </c>
      <c r="D47" s="88" t="s">
        <v>128</v>
      </c>
      <c r="E47" s="116" t="s">
        <v>22</v>
      </c>
      <c r="F47" s="117"/>
    </row>
    <row r="48" spans="2:6" x14ac:dyDescent="0.3">
      <c r="B48" s="86" t="s">
        <v>129</v>
      </c>
      <c r="C48" s="87" t="s">
        <v>130</v>
      </c>
      <c r="D48" s="88" t="s">
        <v>131</v>
      </c>
      <c r="E48" s="116" t="s">
        <v>22</v>
      </c>
      <c r="F48" s="117"/>
    </row>
    <row r="49" spans="2:6" ht="30" customHeight="1" x14ac:dyDescent="0.3">
      <c r="B49" s="86" t="s">
        <v>132</v>
      </c>
      <c r="C49" s="90" t="s">
        <v>133</v>
      </c>
      <c r="D49" s="92" t="s">
        <v>134</v>
      </c>
      <c r="E49" s="116" t="s">
        <v>56</v>
      </c>
      <c r="F49" s="117"/>
    </row>
    <row r="50" spans="2:6" ht="30.75" customHeight="1" x14ac:dyDescent="0.3">
      <c r="B50" s="86" t="s">
        <v>135</v>
      </c>
      <c r="C50" s="90" t="s">
        <v>136</v>
      </c>
      <c r="D50" s="85" t="s">
        <v>137</v>
      </c>
      <c r="E50" s="116" t="s">
        <v>56</v>
      </c>
      <c r="F50" s="117"/>
    </row>
    <row r="51" spans="2:6" ht="30" customHeight="1" thickBot="1" x14ac:dyDescent="0.35">
      <c r="B51" s="94" t="s">
        <v>138</v>
      </c>
      <c r="C51" s="95" t="s">
        <v>139</v>
      </c>
      <c r="D51" s="96" t="s">
        <v>140</v>
      </c>
      <c r="E51" s="122" t="s">
        <v>141</v>
      </c>
      <c r="F51" s="123"/>
    </row>
    <row r="52" spans="2:6" x14ac:dyDescent="0.3">
      <c r="B52" s="13"/>
      <c r="C52" s="12"/>
    </row>
    <row r="53" spans="2:6" ht="15" customHeight="1" x14ac:dyDescent="0.3">
      <c r="F53" s="14"/>
    </row>
    <row r="54" spans="2:6" ht="15" customHeight="1" x14ac:dyDescent="0.3"/>
    <row r="55" spans="2:6" ht="15" customHeight="1" x14ac:dyDescent="0.3">
      <c r="F55" s="14"/>
    </row>
  </sheetData>
  <sortState xmlns:xlrd2="http://schemas.microsoft.com/office/spreadsheetml/2017/richdata2" ref="D12:P20">
    <sortCondition ref="D12:D20"/>
  </sortState>
  <mergeCells count="40">
    <mergeCell ref="E51:F51"/>
    <mergeCell ref="E49:F49"/>
    <mergeCell ref="E50:F50"/>
    <mergeCell ref="Q10:R10"/>
    <mergeCell ref="E48:F48"/>
    <mergeCell ref="M10:P10"/>
    <mergeCell ref="I10:L10"/>
    <mergeCell ref="E10:H10"/>
    <mergeCell ref="E43:F43"/>
    <mergeCell ref="E44:F44"/>
    <mergeCell ref="E45:F45"/>
    <mergeCell ref="E46:F46"/>
    <mergeCell ref="E47:F47"/>
    <mergeCell ref="E38:F38"/>
    <mergeCell ref="E39:F39"/>
    <mergeCell ref="E40:F40"/>
    <mergeCell ref="E41:F41"/>
    <mergeCell ref="E42:F42"/>
    <mergeCell ref="E22:F22"/>
    <mergeCell ref="E23:F23"/>
    <mergeCell ref="E25:F25"/>
    <mergeCell ref="E26:F26"/>
    <mergeCell ref="E27:F27"/>
    <mergeCell ref="E24:F24"/>
    <mergeCell ref="E32:F32"/>
    <mergeCell ref="E37:F37"/>
    <mergeCell ref="E28:F28"/>
    <mergeCell ref="E33:F33"/>
    <mergeCell ref="E34:F34"/>
    <mergeCell ref="E35:F35"/>
    <mergeCell ref="E36:F36"/>
    <mergeCell ref="E30:F30"/>
    <mergeCell ref="E29:F29"/>
    <mergeCell ref="E31:F31"/>
    <mergeCell ref="A8:R8"/>
    <mergeCell ref="A1:R1"/>
    <mergeCell ref="A3:R3"/>
    <mergeCell ref="A4:R4"/>
    <mergeCell ref="A6:R6"/>
    <mergeCell ref="A7:R7"/>
  </mergeCells>
  <hyperlinks>
    <hyperlink ref="D13" r:id="rId1" xr:uid="{33F418A8-7148-430D-888E-25CE956325EF}"/>
    <hyperlink ref="D14" r:id="rId2" xr:uid="{2E307D60-BBF2-47A5-9A8A-58FFCDDC534E}"/>
    <hyperlink ref="D17" r:id="rId3" xr:uid="{7661E53A-0649-4F07-93B4-D6A3A79841B5}"/>
    <hyperlink ref="D16" r:id="rId4" xr:uid="{86F279E6-FDCF-40CE-BA17-812396FD5E34}"/>
    <hyperlink ref="D19" r:id="rId5" xr:uid="{3C734A42-A09F-4E73-B98C-0881052D616F}"/>
    <hyperlink ref="D18" r:id="rId6" xr:uid="{76AD7960-6F8C-4719-A4EB-A1D8A3870A47}"/>
    <hyperlink ref="D20" r:id="rId7" xr:uid="{2DC29E93-4680-4476-B4AC-ECE64041B1CE}"/>
    <hyperlink ref="D15" r:id="rId8" xr:uid="{10832A4B-35B7-49E7-9908-B0ABC011FD3F}"/>
    <hyperlink ref="D12" r:id="rId9" xr:uid="{B53296C3-38F0-40D6-A6B0-B7938FDA98D6}"/>
    <hyperlink ref="D27" r:id="rId10" xr:uid="{792B32FB-8D80-4091-92F6-127045BBCE25}"/>
    <hyperlink ref="D26" r:id="rId11" xr:uid="{AE1B5BC7-4323-4F89-BC97-CA4168E87E1C}"/>
    <hyperlink ref="D39" r:id="rId12" xr:uid="{1700A851-AA8E-4FA3-92F8-F6844357AABE}"/>
    <hyperlink ref="D44" r:id="rId13" xr:uid="{7BCBCBB4-665D-44E9-A9B4-6D2736E0C5BE}"/>
    <hyperlink ref="D45" r:id="rId14" xr:uid="{D5408362-41C6-4CE7-9EE8-875E2C9FF931}"/>
    <hyperlink ref="D43" r:id="rId15" xr:uid="{09736AE0-A8E8-48AE-B4A5-DB3CBF2063A1}"/>
    <hyperlink ref="D42" r:id="rId16" xr:uid="{422527FB-964D-4EC3-BED3-6C9F91BF077A}"/>
    <hyperlink ref="D46" r:id="rId17" xr:uid="{03F9F5D2-DD48-4179-AB37-6A3E626F8C2B}"/>
    <hyperlink ref="D47" r:id="rId18" xr:uid="{446591C0-6760-4F1E-92F2-F5FAFAFE0CF6}"/>
    <hyperlink ref="D35" r:id="rId19" xr:uid="{13008468-DB65-43F3-962B-1B2ADAD6942B}"/>
    <hyperlink ref="D34" r:id="rId20" xr:uid="{E68EFBF5-BA0D-4EB6-A3B7-C60CCD4B2B35}"/>
    <hyperlink ref="D36" r:id="rId21" xr:uid="{B5698890-AEBC-49B8-84BB-6DAB35AA7AC9}"/>
    <hyperlink ref="D37" r:id="rId22" xr:uid="{612C775E-7C41-4DF8-A385-6B3E5F930AB7}"/>
    <hyperlink ref="D33" r:id="rId23" xr:uid="{DAAA6C8C-D882-4B50-934B-042C2290B155}"/>
    <hyperlink ref="D28" r:id="rId24" xr:uid="{5C06A41F-8794-4DE9-8BF6-F311937C3569}"/>
    <hyperlink ref="D40" r:id="rId25" xr:uid="{D25C5893-7E3D-4C67-827C-02FE2662F79F}"/>
    <hyperlink ref="D48" r:id="rId26" xr:uid="{6448A773-2C2C-4E14-AC44-00E3F6171377}"/>
    <hyperlink ref="D25" r:id="rId27" xr:uid="{D5922B8B-611F-44C5-99B1-C7405BCB414A}"/>
    <hyperlink ref="D23" r:id="rId28" xr:uid="{43AC1192-4BFD-46F0-97D8-DCDB5BEC4EA8}"/>
    <hyperlink ref="D38" r:id="rId29" xr:uid="{95B815A4-BE83-416D-960D-C3FAA01F091B}"/>
    <hyperlink ref="D41" r:id="rId30" xr:uid="{BF39CE69-5AC5-4827-AF5E-15DD02EE8CBA}"/>
    <hyperlink ref="D30" r:id="rId31" xr:uid="{72D47816-D74D-4EAF-8EFA-7FC6DDF8FBE9}"/>
    <hyperlink ref="D29" r:id="rId32" xr:uid="{CF68E184-64A3-4B2C-82A1-5E6CFBF340DE}"/>
    <hyperlink ref="D24" r:id="rId33" xr:uid="{1C5A65DB-79B7-4A36-AF68-2F99E21AC37F}"/>
    <hyperlink ref="D31" r:id="rId34" xr:uid="{CA0C66EE-D065-4C63-8FAC-29FB49FB8A8D}"/>
    <hyperlink ref="D49" r:id="rId35" xr:uid="{2BE07EC0-E36E-4446-BA7D-20CEF33FB7FE}"/>
    <hyperlink ref="D50" r:id="rId36" xr:uid="{D65F3125-4DFD-4A43-BD8F-A67B5750AE5F}"/>
    <hyperlink ref="D51" r:id="rId37" xr:uid="{9D3D6C14-7074-4749-AAA0-A6317BB6A7CF}"/>
    <hyperlink ref="D32" r:id="rId38" xr:uid="{2F8A821E-8945-49B6-A483-754C26BE5387}"/>
  </hyperlinks>
  <pageMargins left="0.78740157480314965" right="0.78740157480314965" top="0.78740157480314965" bottom="0.78740157480314965" header="0.31496062992125984" footer="0.31496062992125984"/>
  <pageSetup paperSize="8" scale="67" orientation="landscape" r:id="rId39"/>
  <drawing r:id="rId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5A20E31FA28349ADE9919E711FA8C5" ma:contentTypeVersion="17" ma:contentTypeDescription="Create a new document." ma:contentTypeScope="" ma:versionID="aa5ee56b824c2003c02dca0e5ddcf731">
  <xsd:schema xmlns:xsd="http://www.w3.org/2001/XMLSchema" xmlns:xs="http://www.w3.org/2001/XMLSchema" xmlns:p="http://schemas.microsoft.com/office/2006/metadata/properties" xmlns:ns2="ee6ad928-bac3-4b31-beba-7dfdc76e4099" xmlns:ns3="e3a56b6b-adc5-4c57-8311-ee14f54849e6" targetNamespace="http://schemas.microsoft.com/office/2006/metadata/properties" ma:root="true" ma:fieldsID="845fbcd0a849d297ab0c83c80a0e87d8" ns2:_="" ns3:_="">
    <xsd:import namespace="ee6ad928-bac3-4b31-beba-7dfdc76e4099"/>
    <xsd:import namespace="e3a56b6b-adc5-4c57-8311-ee14f54849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6ad928-bac3-4b31-beba-7dfdc76e4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b653573-0442-4d36-8720-c819ed9ac8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56b6b-adc5-4c57-8311-ee14f54849e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6218ff2-2775-4337-a3c0-7d3ef49297bd}" ma:internalName="TaxCatchAll" ma:showField="CatchAllData" ma:web="e3a56b6b-adc5-4c57-8311-ee14f54849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a56b6b-adc5-4c57-8311-ee14f54849e6" xsi:nil="true"/>
    <lcf76f155ced4ddcb4097134ff3c332f xmlns="ee6ad928-bac3-4b31-beba-7dfdc76e4099">
      <Terms xmlns="http://schemas.microsoft.com/office/infopath/2007/PartnerControls"/>
    </lcf76f155ced4ddcb4097134ff3c332f>
    <SharedWithUsers xmlns="e3a56b6b-adc5-4c57-8311-ee14f54849e6">
      <UserInfo>
        <DisplayName>Bastien MARTIN</DisplayName>
        <AccountId>20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A498B4-EF36-46CB-943E-058C23D2AE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6ad928-bac3-4b31-beba-7dfdc76e4099"/>
    <ds:schemaRef ds:uri="e3a56b6b-adc5-4c57-8311-ee14f54849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BC38E2-4AEA-48EC-BAF9-1833FCC1C6C5}">
  <ds:schemaRefs>
    <ds:schemaRef ds:uri="http://schemas.microsoft.com/office/2006/metadata/properties"/>
    <ds:schemaRef ds:uri="http://schemas.microsoft.com/office/infopath/2007/PartnerControls"/>
    <ds:schemaRef ds:uri="e3a56b6b-adc5-4c57-8311-ee14f54849e6"/>
    <ds:schemaRef ds:uri="ee6ad928-bac3-4b31-beba-7dfdc76e4099"/>
  </ds:schemaRefs>
</ds:datastoreItem>
</file>

<file path=customXml/itemProps3.xml><?xml version="1.0" encoding="utf-8"?>
<ds:datastoreItem xmlns:ds="http://schemas.openxmlformats.org/officeDocument/2006/customXml" ds:itemID="{86D7B5FD-DA68-4737-A6B4-E62603B4F2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MAMMIFERES</vt:lpstr>
      <vt:lpstr>MAMMIFERES!Zone_d_impression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Guillaume DELAUNAY</dc:creator>
  <cp:keywords/>
  <dc:description/>
  <cp:lastModifiedBy>Guillaume DELAUNAY</cp:lastModifiedBy>
  <cp:revision/>
  <cp:lastPrinted>2025-01-27T13:39:58Z</cp:lastPrinted>
  <dcterms:created xsi:type="dcterms:W3CDTF">2023-03-21T11:52:40Z</dcterms:created>
  <dcterms:modified xsi:type="dcterms:W3CDTF">2025-01-28T14:28:29Z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0x010100765A20E31FA28349ADE9919E711FA8C5</vt:lpwstr>
  </property>
  <property fmtid="{D5CDD505-2E9C-101B-9397-08002B2CF9AE}" pid="3" name="MediaServiceImageTags">
    <vt:lpwstr/>
  </property>
</Properties>
</file>